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unication\CONFIDENTIEL\2020\Flash info\Covid19\CH\Modalités de report de remboursement\"/>
    </mc:Choice>
  </mc:AlternateContent>
  <xr:revisionPtr revIDLastSave="0" documentId="13_ncr:1_{098B87FF-D93B-453C-9837-8F756D27AC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B10" i="1"/>
  <c r="B9" i="1"/>
  <c r="F10" i="1" l="1"/>
  <c r="F14" i="1"/>
  <c r="F17" i="1" s="1"/>
  <c r="B14" i="1"/>
  <c r="F18" i="1" l="1"/>
  <c r="B17" i="1"/>
  <c r="B18" i="1" l="1"/>
</calcChain>
</file>

<file path=xl/sharedStrings.xml><?xml version="1.0" encoding="utf-8"?>
<sst xmlns="http://schemas.openxmlformats.org/spreadsheetml/2006/main" count="44" uniqueCount="33">
  <si>
    <t>kredietsaldo</t>
  </si>
  <si>
    <t>resterende looptijd</t>
  </si>
  <si>
    <t>maanden</t>
  </si>
  <si>
    <t>huidige mensualiteit</t>
  </si>
  <si>
    <t>EUR</t>
  </si>
  <si>
    <t>uitstel met</t>
  </si>
  <si>
    <t>! Enkel de 4 grijze cellen invullen</t>
  </si>
  <si>
    <t>toename maandlast</t>
  </si>
  <si>
    <t>! Uniquement remplir les 4 cellules en gris</t>
  </si>
  <si>
    <t>Situatie van het woonkrediet op het moment van de aanvraag van het uitstel</t>
  </si>
  <si>
    <t>solde du crédit</t>
  </si>
  <si>
    <t>mois</t>
  </si>
  <si>
    <t>taux d'intérêt annuel</t>
  </si>
  <si>
    <t>taux d'intérêt périodique</t>
  </si>
  <si>
    <t>jaarlijkse intrestvoet</t>
  </si>
  <si>
    <t xml:space="preserve">periodieke intrestvoet </t>
  </si>
  <si>
    <t>mensualité actuelle</t>
  </si>
  <si>
    <t>Report</t>
  </si>
  <si>
    <t>Situation du crédit hypothécaire au moment de la demande du report</t>
  </si>
  <si>
    <t>Uitstel</t>
  </si>
  <si>
    <t xml:space="preserve">report de </t>
  </si>
  <si>
    <t>total des intérêts reportés</t>
  </si>
  <si>
    <t>totaal uitgestelde intresten</t>
  </si>
  <si>
    <t>Maandlast na het uitstel</t>
  </si>
  <si>
    <t>Charge mensuelle après le report</t>
  </si>
  <si>
    <t>augmentation de la charge mensuelle</t>
  </si>
  <si>
    <t>Calcul de la charge mensuelle du crédit hypothécaire suite au report Covid-19</t>
  </si>
  <si>
    <t>nieuwe totale maandlast</t>
  </si>
  <si>
    <t>nouvelle charge mensuelle totale</t>
  </si>
  <si>
    <t>durée restante</t>
  </si>
  <si>
    <t>Berekening maandlast woonkrediet 
na Covid-19 uitstel</t>
  </si>
  <si>
    <t>Les résultats de ce calcul sont à titre informatif et n'engagent ni le client, ni Elantis S.A.</t>
  </si>
  <si>
    <t>De resultaten van deze berekening zijn informatief en niet bindend voor de klant, noch voor Elantis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</si>
</sst>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0.000%"/>
    <numFmt numFmtId="168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B5D2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B5DB7"/>
        <bgColor indexed="64"/>
      </patternFill>
    </fill>
    <fill>
      <patternFill patternType="solid">
        <fgColor rgb="FFCDF5E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6" fontId="0" fillId="2" borderId="2" xfId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7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3" fillId="4" borderId="1" xfId="0" applyFont="1" applyFill="1" applyBorder="1" applyProtection="1"/>
    <xf numFmtId="0" fontId="3" fillId="4" borderId="3" xfId="0" applyFont="1" applyFill="1" applyBorder="1" applyProtection="1"/>
    <xf numFmtId="0" fontId="3" fillId="4" borderId="6" xfId="0" applyFont="1" applyFill="1" applyBorder="1" applyProtection="1"/>
    <xf numFmtId="0" fontId="3" fillId="4" borderId="8" xfId="0" applyFont="1" applyFill="1" applyBorder="1" applyProtection="1"/>
    <xf numFmtId="166" fontId="3" fillId="4" borderId="2" xfId="1" applyFont="1" applyFill="1" applyBorder="1" applyProtection="1">
      <protection locked="0" hidden="1"/>
    </xf>
    <xf numFmtId="166" fontId="3" fillId="4" borderId="7" xfId="1" applyFont="1" applyFill="1" applyBorder="1" applyProtection="1">
      <protection locked="0" hidden="1"/>
    </xf>
    <xf numFmtId="0" fontId="0" fillId="5" borderId="0" xfId="0" applyFill="1" applyProtection="1"/>
    <xf numFmtId="165" fontId="0" fillId="5" borderId="0" xfId="2" applyFont="1" applyFill="1" applyProtection="1"/>
    <xf numFmtId="0" fontId="0" fillId="5" borderId="0" xfId="0" applyFill="1"/>
    <xf numFmtId="0" fontId="4" fillId="5" borderId="0" xfId="0" applyFont="1" applyFill="1" applyAlignment="1" applyProtection="1">
      <alignment wrapText="1"/>
    </xf>
    <xf numFmtId="0" fontId="0" fillId="5" borderId="1" xfId="0" applyFill="1" applyBorder="1" applyProtection="1"/>
    <xf numFmtId="0" fontId="0" fillId="5" borderId="3" xfId="0" applyFill="1" applyBorder="1" applyProtection="1"/>
    <xf numFmtId="0" fontId="0" fillId="5" borderId="0" xfId="0" applyFill="1" applyBorder="1" applyProtection="1"/>
    <xf numFmtId="0" fontId="0" fillId="5" borderId="4" xfId="0" applyFill="1" applyBorder="1" applyProtection="1"/>
    <xf numFmtId="0" fontId="0" fillId="5" borderId="5" xfId="0" applyFill="1" applyBorder="1" applyProtection="1"/>
    <xf numFmtId="9" fontId="0" fillId="5" borderId="5" xfId="0" applyNumberFormat="1" applyFill="1" applyBorder="1" applyProtection="1"/>
    <xf numFmtId="168" fontId="0" fillId="5" borderId="0" xfId="3" applyNumberFormat="1" applyFont="1" applyFill="1" applyBorder="1" applyProtection="1">
      <protection locked="0" hidden="1"/>
    </xf>
    <xf numFmtId="168" fontId="0" fillId="5" borderId="0" xfId="3" applyNumberFormat="1" applyFont="1" applyFill="1" applyBorder="1" applyProtection="1"/>
    <xf numFmtId="0" fontId="3" fillId="5" borderId="6" xfId="0" applyFont="1" applyFill="1" applyBorder="1" applyProtection="1"/>
    <xf numFmtId="166" fontId="3" fillId="5" borderId="7" xfId="1" applyFont="1" applyFill="1" applyBorder="1" applyProtection="1">
      <protection locked="0" hidden="1"/>
    </xf>
    <xf numFmtId="0" fontId="3" fillId="5" borderId="8" xfId="0" applyFont="1" applyFill="1" applyBorder="1" applyProtection="1"/>
    <xf numFmtId="164" fontId="3" fillId="5" borderId="0" xfId="1" applyNumberFormat="1" applyFont="1" applyFill="1" applyBorder="1" applyProtection="1"/>
    <xf numFmtId="0" fontId="0" fillId="5" borderId="6" xfId="0" applyFill="1" applyBorder="1" applyProtection="1"/>
    <xf numFmtId="166" fontId="0" fillId="5" borderId="7" xfId="1" applyFont="1" applyFill="1" applyBorder="1" applyProtection="1">
      <protection locked="0" hidden="1"/>
    </xf>
    <xf numFmtId="0" fontId="0" fillId="5" borderId="8" xfId="0" applyFill="1" applyBorder="1" applyProtection="1"/>
    <xf numFmtId="166" fontId="0" fillId="5" borderId="0" xfId="0" applyNumberFormat="1" applyFill="1" applyProtection="1"/>
    <xf numFmtId="0" fontId="5" fillId="5" borderId="0" xfId="0" applyFont="1" applyFill="1" applyProtection="1"/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0" fillId="5" borderId="0" xfId="0" applyFill="1" applyAlignment="1" applyProtection="1">
      <alignment horizontal="left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B5D2C"/>
      <color rgb="FFCDF5ED"/>
      <color rgb="FF0B5DB7"/>
      <color rgb="FF4FD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GridLines="0" showRowColHeaders="0" tabSelected="1" zoomScaleNormal="100" zoomScaleSheetLayoutView="120" workbookViewId="0">
      <selection activeCell="C28" sqref="C28"/>
    </sheetView>
  </sheetViews>
  <sheetFormatPr baseColWidth="10" defaultColWidth="9.140625" defaultRowHeight="15" x14ac:dyDescent="0.25"/>
  <cols>
    <col min="1" max="1" width="36.7109375" customWidth="1"/>
    <col min="2" max="4" width="17.5703125" customWidth="1"/>
    <col min="5" max="5" width="37.140625" customWidth="1"/>
    <col min="6" max="7" width="17.5703125" customWidth="1"/>
  </cols>
  <sheetData>
    <row r="1" spans="1:8" ht="15.75" thickBot="1" x14ac:dyDescent="0.3">
      <c r="A1" s="13"/>
      <c r="B1" s="14"/>
      <c r="C1" s="13"/>
      <c r="D1" s="13"/>
      <c r="E1" s="13"/>
      <c r="F1" s="14"/>
      <c r="G1" s="13"/>
      <c r="H1" s="15"/>
    </row>
    <row r="2" spans="1:8" ht="47.25" customHeight="1" thickBot="1" x14ac:dyDescent="0.4">
      <c r="A2" s="34" t="s">
        <v>30</v>
      </c>
      <c r="B2" s="35"/>
      <c r="C2" s="36"/>
      <c r="D2" s="16"/>
      <c r="E2" s="34" t="s">
        <v>26</v>
      </c>
      <c r="F2" s="35"/>
      <c r="G2" s="36"/>
      <c r="H2" s="15"/>
    </row>
    <row r="3" spans="1:8" x14ac:dyDescent="0.25">
      <c r="A3" s="33" t="s">
        <v>6</v>
      </c>
      <c r="B3" s="14"/>
      <c r="C3" s="13"/>
      <c r="D3" s="13"/>
      <c r="E3" s="33" t="s">
        <v>8</v>
      </c>
      <c r="F3" s="14"/>
      <c r="G3" s="13"/>
      <c r="H3" s="15"/>
    </row>
    <row r="4" spans="1:8" x14ac:dyDescent="0.25">
      <c r="A4" s="13"/>
      <c r="B4" s="14"/>
      <c r="C4" s="13"/>
      <c r="D4" s="13"/>
      <c r="E4" s="13"/>
      <c r="F4" s="14"/>
      <c r="G4" s="13"/>
      <c r="H4" s="15"/>
    </row>
    <row r="5" spans="1:8" x14ac:dyDescent="0.25">
      <c r="A5" s="5" t="s">
        <v>9</v>
      </c>
      <c r="B5" s="5"/>
      <c r="C5" s="5"/>
      <c r="D5" s="13"/>
      <c r="E5" s="5" t="s">
        <v>18</v>
      </c>
      <c r="F5" s="5"/>
      <c r="G5" s="5"/>
      <c r="H5" s="15"/>
    </row>
    <row r="6" spans="1:8" x14ac:dyDescent="0.25">
      <c r="A6" s="17" t="s">
        <v>0</v>
      </c>
      <c r="B6" s="1">
        <v>100000</v>
      </c>
      <c r="C6" s="18" t="s">
        <v>4</v>
      </c>
      <c r="D6" s="19"/>
      <c r="E6" s="17" t="s">
        <v>10</v>
      </c>
      <c r="F6" s="1">
        <v>100000</v>
      </c>
      <c r="G6" s="18" t="s">
        <v>4</v>
      </c>
      <c r="H6" s="15"/>
    </row>
    <row r="7" spans="1:8" x14ac:dyDescent="0.25">
      <c r="A7" s="20" t="s">
        <v>1</v>
      </c>
      <c r="B7" s="2">
        <v>180</v>
      </c>
      <c r="C7" s="21" t="s">
        <v>2</v>
      </c>
      <c r="D7" s="19"/>
      <c r="E7" s="20" t="s">
        <v>29</v>
      </c>
      <c r="F7" s="2">
        <v>180</v>
      </c>
      <c r="G7" s="21" t="s">
        <v>11</v>
      </c>
      <c r="H7" s="15"/>
    </row>
    <row r="8" spans="1:8" x14ac:dyDescent="0.25">
      <c r="A8" s="20" t="s">
        <v>14</v>
      </c>
      <c r="B8" s="3">
        <v>0.02</v>
      </c>
      <c r="C8" s="22"/>
      <c r="D8" s="19"/>
      <c r="E8" s="20" t="s">
        <v>12</v>
      </c>
      <c r="F8" s="3">
        <v>0.02</v>
      </c>
      <c r="G8" s="22"/>
      <c r="H8" s="15"/>
    </row>
    <row r="9" spans="1:8" x14ac:dyDescent="0.25">
      <c r="A9" s="20" t="s">
        <v>15</v>
      </c>
      <c r="B9" s="23">
        <f>(1+B8)^(1/12)-1</f>
        <v>1.6515813019202241E-3</v>
      </c>
      <c r="C9" s="21"/>
      <c r="D9" s="24"/>
      <c r="E9" s="20" t="s">
        <v>13</v>
      </c>
      <c r="F9" s="23">
        <f>(1+F8)^(1/12)-1</f>
        <v>1.6515813019202241E-3</v>
      </c>
      <c r="G9" s="21"/>
      <c r="H9" s="15"/>
    </row>
    <row r="10" spans="1:8" x14ac:dyDescent="0.25">
      <c r="A10" s="25" t="s">
        <v>3</v>
      </c>
      <c r="B10" s="26">
        <f>PMT(B9,B7,-B6)</f>
        <v>642.67547390805566</v>
      </c>
      <c r="C10" s="27" t="s">
        <v>4</v>
      </c>
      <c r="D10" s="28"/>
      <c r="E10" s="25" t="s">
        <v>16</v>
      </c>
      <c r="F10" s="26">
        <f>PMT(F9,F7,-F6)</f>
        <v>642.67547390805566</v>
      </c>
      <c r="G10" s="27" t="s">
        <v>4</v>
      </c>
      <c r="H10" s="15"/>
    </row>
    <row r="11" spans="1:8" x14ac:dyDescent="0.25">
      <c r="A11" s="19"/>
      <c r="B11" s="19"/>
      <c r="C11" s="19"/>
      <c r="D11" s="19"/>
      <c r="E11" s="19"/>
      <c r="F11" s="19"/>
      <c r="G11" s="19"/>
      <c r="H11" s="15"/>
    </row>
    <row r="12" spans="1:8" x14ac:dyDescent="0.25">
      <c r="A12" s="5" t="s">
        <v>19</v>
      </c>
      <c r="B12" s="5"/>
      <c r="C12" s="5"/>
      <c r="D12" s="19"/>
      <c r="E12" s="6" t="s">
        <v>17</v>
      </c>
      <c r="F12" s="6"/>
      <c r="G12" s="6"/>
      <c r="H12" s="15"/>
    </row>
    <row r="13" spans="1:8" x14ac:dyDescent="0.25">
      <c r="A13" s="17" t="s">
        <v>5</v>
      </c>
      <c r="B13" s="4">
        <v>6</v>
      </c>
      <c r="C13" s="18" t="s">
        <v>2</v>
      </c>
      <c r="D13" s="19"/>
      <c r="E13" s="17" t="s">
        <v>20</v>
      </c>
      <c r="F13" s="4">
        <v>6</v>
      </c>
      <c r="G13" s="18" t="s">
        <v>11</v>
      </c>
      <c r="H13" s="15"/>
    </row>
    <row r="14" spans="1:8" x14ac:dyDescent="0.25">
      <c r="A14" s="29" t="s">
        <v>22</v>
      </c>
      <c r="B14" s="30">
        <f>B6*B9*B13</f>
        <v>990.94878115213442</v>
      </c>
      <c r="C14" s="31" t="s">
        <v>4</v>
      </c>
      <c r="D14" s="19"/>
      <c r="E14" s="29" t="s">
        <v>21</v>
      </c>
      <c r="F14" s="30">
        <f>F6*F9*F13</f>
        <v>990.94878115213442</v>
      </c>
      <c r="G14" s="31" t="s">
        <v>4</v>
      </c>
      <c r="H14" s="15"/>
    </row>
    <row r="15" spans="1:8" x14ac:dyDescent="0.25">
      <c r="A15" s="19"/>
      <c r="B15" s="19"/>
      <c r="C15" s="19"/>
      <c r="D15" s="19"/>
      <c r="E15" s="19"/>
      <c r="F15" s="19"/>
      <c r="G15" s="19"/>
      <c r="H15" s="15"/>
    </row>
    <row r="16" spans="1:8" x14ac:dyDescent="0.25">
      <c r="A16" s="5" t="s">
        <v>23</v>
      </c>
      <c r="B16" s="5"/>
      <c r="C16" s="5"/>
      <c r="D16" s="19"/>
      <c r="E16" s="6" t="s">
        <v>24</v>
      </c>
      <c r="F16" s="6"/>
      <c r="G16" s="6"/>
      <c r="H16" s="15"/>
    </row>
    <row r="17" spans="1:8" x14ac:dyDescent="0.25">
      <c r="A17" s="7" t="s">
        <v>27</v>
      </c>
      <c r="B17" s="11">
        <f>PMT(B9,B7,-B6-B14)</f>
        <v>649.04405868351137</v>
      </c>
      <c r="C17" s="8" t="s">
        <v>4</v>
      </c>
      <c r="D17" s="19"/>
      <c r="E17" s="7" t="s">
        <v>28</v>
      </c>
      <c r="F17" s="11">
        <f>PMT(F9,F7,-F6-F14)</f>
        <v>649.04405868351137</v>
      </c>
      <c r="G17" s="8" t="s">
        <v>4</v>
      </c>
      <c r="H17" s="15"/>
    </row>
    <row r="18" spans="1:8" x14ac:dyDescent="0.25">
      <c r="A18" s="9" t="s">
        <v>7</v>
      </c>
      <c r="B18" s="12">
        <f>B17-B10</f>
        <v>6.3685847754557017</v>
      </c>
      <c r="C18" s="10" t="s">
        <v>4</v>
      </c>
      <c r="D18" s="19"/>
      <c r="E18" s="9" t="s">
        <v>25</v>
      </c>
      <c r="F18" s="12">
        <f>F17-F10</f>
        <v>6.3685847754557017</v>
      </c>
      <c r="G18" s="10" t="s">
        <v>4</v>
      </c>
      <c r="H18" s="15"/>
    </row>
    <row r="19" spans="1:8" x14ac:dyDescent="0.25">
      <c r="A19" s="13"/>
      <c r="B19" s="32"/>
      <c r="C19" s="13"/>
      <c r="D19" s="13"/>
      <c r="E19" s="13"/>
      <c r="F19" s="32"/>
      <c r="G19" s="13"/>
      <c r="H19" s="15"/>
    </row>
    <row r="20" spans="1:8" x14ac:dyDescent="0.25">
      <c r="A20" s="37" t="s">
        <v>32</v>
      </c>
      <c r="B20" s="37"/>
      <c r="C20" s="37"/>
      <c r="D20" s="13"/>
      <c r="E20" s="37" t="s">
        <v>31</v>
      </c>
      <c r="F20" s="37"/>
      <c r="G20" s="37"/>
      <c r="H20" s="15"/>
    </row>
    <row r="21" spans="1:8" x14ac:dyDescent="0.25">
      <c r="A21" s="37"/>
      <c r="B21" s="37"/>
      <c r="C21" s="37"/>
      <c r="D21" s="13"/>
      <c r="E21" s="37"/>
      <c r="F21" s="37"/>
      <c r="G21" s="37"/>
      <c r="H21" s="15"/>
    </row>
    <row r="22" spans="1:8" x14ac:dyDescent="0.25">
      <c r="A22" s="37"/>
      <c r="B22" s="37"/>
      <c r="C22" s="37"/>
      <c r="D22" s="13"/>
      <c r="E22" s="37"/>
      <c r="F22" s="37"/>
      <c r="G22" s="37"/>
      <c r="H22" s="15"/>
    </row>
  </sheetData>
  <sheetProtection algorithmName="SHA-512" hashValue="V2HJwwOvmI1ETFbSbHcazLRZzve5wgljtjLF6AGmVwp8OfJ2a55Djfh4ppRsXBExfadwaeCT56tTyFKdsmAR5Q==" saltValue="GnkW8mcFfempKwWe4Mmo5Q==" spinCount="100000" sheet="1" objects="1" scenarios="1"/>
  <mergeCells count="4">
    <mergeCell ref="A2:C2"/>
    <mergeCell ref="E2:G2"/>
    <mergeCell ref="A20:C22"/>
    <mergeCell ref="E20:G2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Belfius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De Winne</dc:creator>
  <cp:lastModifiedBy>Tion, Raphael</cp:lastModifiedBy>
  <cp:lastPrinted>2020-05-08T13:26:55Z</cp:lastPrinted>
  <dcterms:created xsi:type="dcterms:W3CDTF">2020-03-30T15:54:52Z</dcterms:created>
  <dcterms:modified xsi:type="dcterms:W3CDTF">2020-05-08T13:30:43Z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-182097409</vt:i4>
  </property>
  <property fmtid="{D5CDD505-2E9C-101B-9397-08002B2CF9AE}" pid="3" name="_NewReviewCycle">
    <vt:lpwstr/>
  </property>
  <property fmtid="{D5CDD505-2E9C-101B-9397-08002B2CF9AE}" pid="4" name="_EmailSubject">
    <vt:lpwstr>ToolBerekMaandlastNaCovid19Uitstel.xlsx</vt:lpwstr>
  </property>
  <property fmtid="{D5CDD505-2E9C-101B-9397-08002B2CF9AE}" pid="5" name="_AuthorEmail">
    <vt:lpwstr>ruben.dewinne@belfius.be</vt:lpwstr>
  </property>
  <property fmtid="{D5CDD505-2E9C-101B-9397-08002B2CF9AE}" pid="6" name="_AuthorEmailDisplayName">
    <vt:lpwstr>De Winne Ruben (Belfius)</vt:lpwstr>
  </property>
  <property fmtid="{D5CDD505-2E9C-101B-9397-08002B2CF9AE}" pid="7" name="_ReviewingToolsShownOnce">
    <vt:lpwstr/>
  </property>
</Properties>
</file>